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様式１）従事者支払賃金計画書 " sheetId="1" r:id="rId1"/>
    <sheet name="（様式１）従事者支払賃金計画書（記入例）" sheetId="2" r:id="rId2"/>
    <sheet name="様式１の記入要領" sheetId="3" r:id="rId3"/>
  </sheets>
  <definedNames>
    <definedName name="_xlnm.Print_Area" localSheetId="1">'（様式１）従事者支払賃金計画書（記入例）'!$A$1:$Q$23</definedName>
    <definedName name="_xlnm.Print_Area" localSheetId="2">'様式１の記入要領'!$A$1:$AP$36</definedName>
  </definedNames>
  <calcPr fullCalcOnLoad="1"/>
</workbook>
</file>

<file path=xl/sharedStrings.xml><?xml version="1.0" encoding="utf-8"?>
<sst xmlns="http://schemas.openxmlformats.org/spreadsheetml/2006/main" count="158" uniqueCount="107">
  <si>
    <t>業務項目・職種別</t>
  </si>
  <si>
    <t>入札公告日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</si>
  <si>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</si>
  <si>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</si>
  <si>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</si>
  <si>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</si>
  <si>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</si>
  <si>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</si>
  <si>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</si>
  <si>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</si>
  <si>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</si>
  <si>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</si>
  <si>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</si>
  <si>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</si>
  <si>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</si>
  <si>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</si>
  <si>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</si>
  <si>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</si>
  <si>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</si>
  <si>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</si>
  <si>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</si>
  <si>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</si>
  <si>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</si>
  <si>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</si>
  <si>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</si>
  <si>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</si>
  <si>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</si>
  <si>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</si>
  <si>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</si>
  <si>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</si>
  <si>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</si>
  <si>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</si>
  <si>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</si>
  <si>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</si>
  <si>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</si>
  <si>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</si>
  <si>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</si>
  <si>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</si>
  <si>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</si>
  <si>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</si>
  <si>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</si>
  <si>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</si>
  <si>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</si>
  <si>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</si>
  <si>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</si>
  <si>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</si>
  <si>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</si>
  <si>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</si>
  <si>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</si>
  <si>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</si>
  <si>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</si>
  <si>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</si>
  <si>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</si>
  <si>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</si>
  <si>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</si>
  <si>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</si>
  <si>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</si>
  <si>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</si>
  <si>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</si>
  <si>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</si>
  <si>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</si>
  <si>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</si>
  <si>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</si>
  <si>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</si>
  <si>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</si>
  <si>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</si>
  <si>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</si>
  <si>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</si>
  <si>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</si>
  <si>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</si>
  <si>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</si>
  <si>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</si>
  <si>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</si>
  <si>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</si>
  <si>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</si>
  <si>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</si>
  <si>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</si>
  <si>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</si>
  <si>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</si>
  <si>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</si>
  <si>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</si>
  <si>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</si>
  <si>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</si>
  <si>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</si>
  <si>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</si>
  <si>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</si>
  <si>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</si>
  <si>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</si>
  <si>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</si>
  <si>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</si>
  <si>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</si>
  <si>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</si>
  <si>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</si>
  <si>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</si>
  <si>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</si>
  <si>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</si>
  <si>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</si>
  <si>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</si>
  <si>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</si>
  <si>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</si>
  <si>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</si>
  <si>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〔ｄ+(ｅ+ｆ)÷ｃ〕
×8時間</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</si>
  <si>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」から成る所定内労働時間８時間当たりの賃金単価です。その単価を算出し、記入してください。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</si>
  <si>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市文化財団委託契約約款に基づき、契約後にあらかじめ書面により発注者の承諾を得る必要がありますので留意してください。</t>
    </r>
  </si>
  <si>
    <t>令和2年　　月　　日</t>
  </si>
  <si>
    <t>令和4年１月5日</t>
  </si>
  <si>
    <t>広島市交通科学館接遇運営業務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</si>
</sst>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4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medium"/>
      <right>
        <color indexed="63"/>
      </right>
      <top style="thin"/>
      <bottom style="medium"/>
    </border>
    <border>
      <left style="medium"/>
      <right style="dotted"/>
      <top style="thin"/>
      <bottom style="medium"/>
    </border>
    <border>
      <left style="dotted"/>
      <right style="medium"/>
      <top style="thin"/>
      <bottom style="mediu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58">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7" fillId="0" borderId="12" xfId="0" applyFont="1" applyBorder="1" applyAlignment="1">
      <alignment horizontal="center" vertical="center"/>
    </xf>
    <xf numFmtId="0" fontId="8" fillId="0" borderId="10" xfId="0" applyFont="1" applyBorder="1" applyAlignment="1">
      <alignment horizontal="distributed"/>
    </xf>
    <xf numFmtId="38" fontId="8" fillId="0" borderId="13" xfId="49" applyFont="1" applyBorder="1" applyAlignment="1">
      <alignment horizontal="center"/>
    </xf>
    <xf numFmtId="38" fontId="8" fillId="0" borderId="13" xfId="49" applyFont="1" applyBorder="1" applyAlignment="1">
      <alignment/>
    </xf>
    <xf numFmtId="0" fontId="8" fillId="0" borderId="14" xfId="0" applyFont="1" applyBorder="1" applyAlignment="1">
      <alignment horizontal="distributed"/>
    </xf>
    <xf numFmtId="38" fontId="8" fillId="0" borderId="15" xfId="49" applyFont="1" applyBorder="1" applyAlignment="1">
      <alignment/>
    </xf>
    <xf numFmtId="38" fontId="8" fillId="0" borderId="16" xfId="49" applyFont="1" applyBorder="1" applyAlignment="1">
      <alignment/>
    </xf>
    <xf numFmtId="38" fontId="9"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8"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8" fillId="0" borderId="21" xfId="49" applyFont="1" applyBorder="1" applyAlignment="1">
      <alignment/>
    </xf>
    <xf numFmtId="0" fontId="2" fillId="0" borderId="22" xfId="0" applyFont="1" applyBorder="1" applyAlignment="1">
      <alignment horizontal="center" vertical="center"/>
    </xf>
    <xf numFmtId="38" fontId="8" fillId="0" borderId="16" xfId="49" applyFont="1" applyBorder="1" applyAlignment="1">
      <alignment horizontal="right"/>
    </xf>
    <xf numFmtId="38" fontId="8"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0" fillId="0" borderId="0" xfId="0" applyFont="1" applyAlignment="1">
      <alignment/>
    </xf>
    <xf numFmtId="0" fontId="10" fillId="0" borderId="0" xfId="0" applyFont="1" applyAlignment="1">
      <alignment horizontal="center" vertical="top"/>
    </xf>
    <xf numFmtId="0" fontId="10"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0" fillId="0" borderId="0" xfId="0" applyFont="1" applyAlignment="1">
      <alignment vertical="top"/>
    </xf>
    <xf numFmtId="0" fontId="0" fillId="0" borderId="0" xfId="0" applyBorder="1" applyAlignment="1">
      <alignment vertical="center"/>
    </xf>
    <xf numFmtId="0" fontId="7"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7" fillId="0" borderId="33" xfId="0" applyFont="1" applyBorder="1" applyAlignment="1">
      <alignment horizontal="center" vertical="center"/>
    </xf>
    <xf numFmtId="38" fontId="8" fillId="0" borderId="33" xfId="49" applyFont="1" applyBorder="1" applyAlignment="1">
      <alignment horizontal="distributed"/>
    </xf>
    <xf numFmtId="0" fontId="12" fillId="0" borderId="0" xfId="0" applyFont="1" applyAlignment="1">
      <alignment horizontal="left" vertical="top"/>
    </xf>
    <xf numFmtId="0" fontId="8" fillId="0" borderId="33"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38" fontId="8" fillId="0" borderId="33" xfId="49" applyFont="1" applyBorder="1" applyAlignment="1">
      <alignment horizontal="distributed" wrapText="1"/>
    </xf>
    <xf numFmtId="0" fontId="8" fillId="0" borderId="37" xfId="0" applyFont="1" applyBorder="1" applyAlignment="1">
      <alignment horizontal="distributed"/>
    </xf>
    <xf numFmtId="0" fontId="2" fillId="0" borderId="37" xfId="0" applyFont="1" applyBorder="1" applyAlignment="1">
      <alignment horizontal="distributed"/>
    </xf>
    <xf numFmtId="38" fontId="2" fillId="0" borderId="11" xfId="49" applyFont="1" applyBorder="1" applyAlignment="1">
      <alignment horizont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38" fontId="8" fillId="0" borderId="42" xfId="49" applyFont="1" applyBorder="1" applyAlignment="1">
      <alignment/>
    </xf>
    <xf numFmtId="38" fontId="8" fillId="0" borderId="43" xfId="49" applyFont="1" applyBorder="1" applyAlignment="1">
      <alignment/>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8" fontId="2" fillId="0" borderId="50" xfId="49" applyFont="1" applyBorder="1" applyAlignment="1">
      <alignment/>
    </xf>
    <xf numFmtId="38" fontId="2" fillId="0" borderId="51" xfId="49" applyFont="1" applyBorder="1" applyAlignment="1">
      <alignment/>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38" fontId="2" fillId="0" borderId="36" xfId="49" applyFont="1" applyBorder="1" applyAlignment="1">
      <alignment horizontal="right"/>
    </xf>
    <xf numFmtId="38" fontId="2" fillId="0" borderId="50" xfId="49" applyFont="1" applyBorder="1" applyAlignment="1">
      <alignment horizontal="right"/>
    </xf>
    <xf numFmtId="38" fontId="2" fillId="0" borderId="51" xfId="49" applyFont="1" applyBorder="1" applyAlignment="1">
      <alignment horizontal="right"/>
    </xf>
    <xf numFmtId="38" fontId="2" fillId="0" borderId="54" xfId="49" applyFont="1" applyBorder="1" applyAlignment="1">
      <alignment horizontal="right"/>
    </xf>
    <xf numFmtId="38" fontId="2" fillId="0" borderId="55" xfId="49" applyFont="1" applyBorder="1" applyAlignment="1">
      <alignment horizontal="right"/>
    </xf>
    <xf numFmtId="38" fontId="2" fillId="0" borderId="56" xfId="49" applyFont="1" applyBorder="1" applyAlignment="1">
      <alignment horizontal="right"/>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57" xfId="49" applyFont="1" applyBorder="1" applyAlignment="1">
      <alignment horizontal="center" vertical="center"/>
    </xf>
    <xf numFmtId="0" fontId="2" fillId="0" borderId="4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6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61"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59" xfId="49" applyFont="1" applyBorder="1" applyAlignment="1">
      <alignment horizontal="center" vertical="center"/>
    </xf>
    <xf numFmtId="38" fontId="2" fillId="0" borderId="18" xfId="49" applyFont="1" applyBorder="1" applyAlignment="1">
      <alignment horizontal="center" vertical="center"/>
    </xf>
    <xf numFmtId="0" fontId="2" fillId="0" borderId="62" xfId="0" applyFont="1" applyBorder="1" applyAlignment="1">
      <alignment horizontal="left" vertical="center" wrapText="1"/>
    </xf>
    <xf numFmtId="38" fontId="2" fillId="0" borderId="63"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61" xfId="0" applyFont="1" applyBorder="1" applyAlignment="1">
      <alignment horizontal="center" vertical="center"/>
    </xf>
    <xf numFmtId="0" fontId="2" fillId="0" borderId="17" xfId="0" applyFont="1" applyBorder="1" applyAlignment="1">
      <alignment horizontal="center" vertical="center"/>
    </xf>
    <xf numFmtId="0" fontId="3" fillId="0" borderId="61"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6" xfId="0" applyFont="1" applyBorder="1" applyAlignment="1">
      <alignment horizontal="center"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0" fillId="0" borderId="68" xfId="0" applyBorder="1" applyAlignment="1">
      <alignment/>
    </xf>
    <xf numFmtId="0" fontId="0" fillId="0" borderId="69" xfId="0" applyBorder="1" applyAlignment="1">
      <alignment/>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horizontal="center"/>
    </xf>
    <xf numFmtId="0" fontId="0" fillId="0" borderId="72" xfId="0" applyBorder="1" applyAlignment="1">
      <alignment horizont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0" fillId="0" borderId="74" xfId="0" applyBorder="1" applyAlignment="1">
      <alignment/>
    </xf>
    <xf numFmtId="0" fontId="0" fillId="0" borderId="75"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1" fillId="0" borderId="0" xfId="0" applyFont="1" applyAlignment="1">
      <alignment horizontal="center" vertical="center"/>
    </xf>
    <xf numFmtId="49" fontId="2" fillId="0" borderId="76" xfId="49" applyNumberFormat="1" applyFont="1" applyBorder="1" applyAlignment="1">
      <alignment vertical="center"/>
    </xf>
    <xf numFmtId="49" fontId="0" fillId="0" borderId="74" xfId="0" applyNumberFormat="1" applyBorder="1" applyAlignment="1">
      <alignment/>
    </xf>
    <xf numFmtId="49" fontId="0" fillId="0" borderId="77" xfId="0" applyNumberFormat="1" applyBorder="1" applyAlignment="1">
      <alignment/>
    </xf>
    <xf numFmtId="49" fontId="2" fillId="0" borderId="16" xfId="49" applyNumberFormat="1" applyFont="1" applyBorder="1" applyAlignment="1">
      <alignment vertical="center"/>
    </xf>
    <xf numFmtId="49" fontId="0" fillId="0" borderId="19" xfId="0" applyNumberFormat="1" applyBorder="1" applyAlignment="1">
      <alignment/>
    </xf>
    <xf numFmtId="49" fontId="0" fillId="0" borderId="78" xfId="0" applyNumberFormat="1" applyBorder="1" applyAlignment="1">
      <alignment/>
    </xf>
    <xf numFmtId="49" fontId="2" fillId="0" borderId="79" xfId="49" applyNumberFormat="1" applyFont="1" applyBorder="1" applyAlignment="1">
      <alignment vertical="center"/>
    </xf>
    <xf numFmtId="49" fontId="0" fillId="0" borderId="71" xfId="0" applyNumberFormat="1" applyBorder="1" applyAlignment="1">
      <alignment/>
    </xf>
    <xf numFmtId="49" fontId="0" fillId="0" borderId="80" xfId="0" applyNumberFormat="1" applyBorder="1" applyAlignment="1">
      <alignment/>
    </xf>
    <xf numFmtId="0" fontId="2" fillId="0" borderId="11" xfId="0" applyFont="1" applyBorder="1" applyAlignment="1">
      <alignment horizontal="center" vertical="center"/>
    </xf>
    <xf numFmtId="49" fontId="2" fillId="0" borderId="16" xfId="49" applyNumberFormat="1" applyFont="1" applyBorder="1" applyAlignment="1">
      <alignment horizontal="left" vertical="center"/>
    </xf>
    <xf numFmtId="49" fontId="2" fillId="0" borderId="19" xfId="49" applyNumberFormat="1" applyFont="1" applyBorder="1" applyAlignment="1">
      <alignment horizontal="left" vertical="center"/>
    </xf>
    <xf numFmtId="49" fontId="2" fillId="0" borderId="78" xfId="49" applyNumberFormat="1" applyFont="1" applyBorder="1" applyAlignment="1">
      <alignment horizontal="left" vertical="center"/>
    </xf>
    <xf numFmtId="38" fontId="2" fillId="0" borderId="76" xfId="49" applyFont="1" applyBorder="1" applyAlignment="1">
      <alignment vertical="center"/>
    </xf>
    <xf numFmtId="0" fontId="0" fillId="0" borderId="77" xfId="0" applyBorder="1" applyAlignment="1">
      <alignment/>
    </xf>
    <xf numFmtId="38" fontId="2" fillId="0" borderId="16" xfId="49" applyFont="1" applyBorder="1" applyAlignment="1">
      <alignment vertical="center"/>
    </xf>
    <xf numFmtId="0" fontId="0" fillId="0" borderId="78" xfId="0" applyBorder="1" applyAlignment="1">
      <alignment/>
    </xf>
    <xf numFmtId="38" fontId="2" fillId="0" borderId="79" xfId="49" applyFont="1" applyBorder="1" applyAlignment="1">
      <alignment vertical="center"/>
    </xf>
    <xf numFmtId="0" fontId="0" fillId="0" borderId="71" xfId="0" applyBorder="1" applyAlignment="1">
      <alignment/>
    </xf>
    <xf numFmtId="0" fontId="0" fillId="0" borderId="80" xfId="0" applyBorder="1" applyAlignment="1">
      <alignment/>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8" xfId="49" applyFont="1" applyBorder="1" applyAlignment="1">
      <alignment horizontal="left" vertical="center"/>
    </xf>
    <xf numFmtId="0" fontId="10" fillId="0" borderId="0" xfId="0" applyFont="1" applyAlignment="1">
      <alignment vertical="top"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xdr:row>
      <xdr:rowOff>419100</xdr:rowOff>
    </xdr:from>
    <xdr:to>
      <xdr:col>16</xdr:col>
      <xdr:colOff>800100</xdr:colOff>
      <xdr:row>4</xdr:row>
      <xdr:rowOff>76200</xdr:rowOff>
    </xdr:to>
    <xdr:sp>
      <xdr:nvSpPr>
        <xdr:cNvPr id="1" name="Text Box 1"/>
        <xdr:cNvSpPr txBox="1">
          <a:spLocks noChangeArrowheads="1"/>
        </xdr:cNvSpPr>
      </xdr:nvSpPr>
      <xdr:spPr>
        <a:xfrm>
          <a:off x="7115175" y="714375"/>
          <a:ext cx="40767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zoomScale="75" zoomScaleNormal="75" zoomScalePageLayoutView="0" workbookViewId="0" topLeftCell="A1">
      <selection activeCell="E4" sqref="E4:I4"/>
    </sheetView>
  </sheetViews>
  <sheetFormatPr defaultColWidth="9.00390625" defaultRowHeight="13.5"/>
  <cols>
    <col min="1" max="1" width="3.875" style="49" customWidth="1"/>
    <col min="2" max="2" width="13.25390625" style="0" customWidth="1"/>
    <col min="3" max="3" width="15.25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0.625" style="2" customWidth="1"/>
    <col min="15" max="16" width="10.375" style="2" customWidth="1"/>
    <col min="17" max="17" width="11.375" style="2" customWidth="1"/>
    <col min="18" max="22" width="9.00390625" style="3" customWidth="1"/>
  </cols>
  <sheetData>
    <row r="1" spans="1:17" ht="23.25" customHeight="1" thickBot="1" thickTop="1">
      <c r="A1" s="116" t="s">
        <v>28</v>
      </c>
      <c r="B1" s="117"/>
      <c r="C1" s="118"/>
      <c r="D1" s="118"/>
      <c r="E1" s="118"/>
      <c r="F1" s="119"/>
      <c r="Q1" s="15" t="s">
        <v>31</v>
      </c>
    </row>
    <row r="2" spans="1:17" ht="33.75" customHeight="1" thickBot="1" thickTop="1">
      <c r="A2" s="132" t="s">
        <v>27</v>
      </c>
      <c r="B2" s="132"/>
      <c r="C2" s="132"/>
      <c r="D2" s="132"/>
      <c r="E2" s="132"/>
      <c r="F2" s="132"/>
      <c r="G2" s="132"/>
      <c r="H2" s="132"/>
      <c r="I2" s="132"/>
      <c r="J2" s="132"/>
      <c r="K2" s="132"/>
      <c r="L2" s="132"/>
      <c r="M2" s="132"/>
      <c r="N2" s="132"/>
      <c r="O2" s="132"/>
      <c r="P2" s="132"/>
      <c r="Q2" s="132"/>
    </row>
    <row r="3" spans="1:14" ht="18.75" customHeight="1" thickTop="1">
      <c r="A3" s="124" t="s">
        <v>37</v>
      </c>
      <c r="B3" s="125"/>
      <c r="C3" s="126"/>
      <c r="D3" s="127"/>
      <c r="E3" s="133" t="s">
        <v>106</v>
      </c>
      <c r="F3" s="134"/>
      <c r="G3" s="134"/>
      <c r="H3" s="134"/>
      <c r="I3" s="135"/>
      <c r="N3" s="39"/>
    </row>
    <row r="4" spans="1:14" ht="18.75" customHeight="1">
      <c r="A4" s="128" t="s">
        <v>1</v>
      </c>
      <c r="B4" s="129"/>
      <c r="C4" s="129"/>
      <c r="D4" s="142"/>
      <c r="E4" s="143" t="s">
        <v>105</v>
      </c>
      <c r="F4" s="144"/>
      <c r="G4" s="144"/>
      <c r="H4" s="144"/>
      <c r="I4" s="145"/>
      <c r="N4" s="39"/>
    </row>
    <row r="5" spans="1:17" ht="19.5" customHeight="1">
      <c r="A5" s="128" t="s">
        <v>11</v>
      </c>
      <c r="B5" s="129"/>
      <c r="C5" s="130"/>
      <c r="D5" s="131"/>
      <c r="E5" s="136"/>
      <c r="F5" s="137"/>
      <c r="G5" s="137"/>
      <c r="H5" s="137"/>
      <c r="I5" s="138"/>
      <c r="N5" s="39"/>
      <c r="Q5" s="4"/>
    </row>
    <row r="6" spans="1:17" ht="19.5" customHeight="1" thickBot="1">
      <c r="A6" s="120" t="s">
        <v>12</v>
      </c>
      <c r="B6" s="121"/>
      <c r="C6" s="122"/>
      <c r="D6" s="123"/>
      <c r="E6" s="139"/>
      <c r="F6" s="140"/>
      <c r="G6" s="140"/>
      <c r="H6" s="140"/>
      <c r="I6" s="141"/>
      <c r="N6" s="39"/>
      <c r="Q6" s="4"/>
    </row>
    <row r="7" spans="14:17" ht="15.75" customHeight="1" thickBot="1" thickTop="1">
      <c r="N7" s="20"/>
      <c r="Q7" s="4"/>
    </row>
    <row r="8" spans="1:19" ht="23.25" customHeight="1">
      <c r="A8" s="87" t="s">
        <v>0</v>
      </c>
      <c r="B8" s="88"/>
      <c r="C8" s="89"/>
      <c r="D8" s="90"/>
      <c r="E8" s="98" t="s">
        <v>5</v>
      </c>
      <c r="F8" s="95" t="s">
        <v>22</v>
      </c>
      <c r="G8" s="85" t="s">
        <v>23</v>
      </c>
      <c r="H8" s="103" t="s">
        <v>17</v>
      </c>
      <c r="I8" s="81" t="s">
        <v>21</v>
      </c>
      <c r="J8" s="82"/>
      <c r="K8" s="82"/>
      <c r="L8" s="82"/>
      <c r="M8" s="83"/>
      <c r="N8" s="111" t="s">
        <v>4</v>
      </c>
      <c r="O8" s="111" t="s">
        <v>44</v>
      </c>
      <c r="P8" s="115"/>
      <c r="Q8" s="100" t="s">
        <v>3</v>
      </c>
      <c r="R8" s="5"/>
      <c r="S8" s="5"/>
    </row>
    <row r="9" spans="1:19" ht="23.25" customHeight="1">
      <c r="A9" s="91"/>
      <c r="B9" s="92"/>
      <c r="C9" s="93"/>
      <c r="D9" s="94"/>
      <c r="E9" s="99"/>
      <c r="F9" s="96"/>
      <c r="G9" s="97"/>
      <c r="H9" s="104"/>
      <c r="I9" s="105" t="s">
        <v>15</v>
      </c>
      <c r="J9" s="113" t="s">
        <v>14</v>
      </c>
      <c r="K9" s="113"/>
      <c r="L9" s="107" t="s">
        <v>16</v>
      </c>
      <c r="M9" s="109" t="s">
        <v>24</v>
      </c>
      <c r="N9" s="112"/>
      <c r="O9" s="73" t="s">
        <v>47</v>
      </c>
      <c r="P9" s="74" t="s">
        <v>48</v>
      </c>
      <c r="Q9" s="101"/>
      <c r="R9" s="5"/>
      <c r="S9" s="5"/>
    </row>
    <row r="10" spans="1:19" ht="23.25" customHeight="1">
      <c r="A10" s="91"/>
      <c r="B10" s="92"/>
      <c r="C10" s="93"/>
      <c r="D10" s="94"/>
      <c r="E10" s="99"/>
      <c r="F10" s="96"/>
      <c r="G10" s="97"/>
      <c r="H10" s="104"/>
      <c r="I10" s="106"/>
      <c r="J10" s="85" t="s">
        <v>50</v>
      </c>
      <c r="K10" s="86"/>
      <c r="L10" s="108"/>
      <c r="M10" s="110"/>
      <c r="N10" s="102" t="s">
        <v>98</v>
      </c>
      <c r="O10" s="84" t="s">
        <v>99</v>
      </c>
      <c r="P10" s="114" t="s">
        <v>41</v>
      </c>
      <c r="Q10" s="101"/>
      <c r="R10" s="5"/>
      <c r="S10" s="5"/>
    </row>
    <row r="11" spans="1:19" ht="28.5" customHeight="1">
      <c r="A11" s="91"/>
      <c r="B11" s="92"/>
      <c r="C11" s="93"/>
      <c r="D11" s="94"/>
      <c r="E11" s="99"/>
      <c r="F11" s="96"/>
      <c r="G11" s="97"/>
      <c r="H11" s="104"/>
      <c r="I11" s="106"/>
      <c r="J11" s="65" t="s">
        <v>52</v>
      </c>
      <c r="K11" s="66" t="s">
        <v>51</v>
      </c>
      <c r="L11" s="108"/>
      <c r="M11" s="110"/>
      <c r="N11" s="102"/>
      <c r="O11" s="84"/>
      <c r="P11" s="114"/>
      <c r="Q11" s="101"/>
      <c r="R11" s="5"/>
      <c r="S11" s="5"/>
    </row>
    <row r="12" spans="1:22" s="1" customFormat="1" ht="23.25" customHeight="1">
      <c r="A12" s="91"/>
      <c r="B12" s="92"/>
      <c r="C12" s="93"/>
      <c r="D12" s="94"/>
      <c r="E12" s="16" t="s">
        <v>81</v>
      </c>
      <c r="F12" s="17" t="s">
        <v>82</v>
      </c>
      <c r="G12" s="18" t="s">
        <v>83</v>
      </c>
      <c r="H12" s="32" t="s">
        <v>84</v>
      </c>
      <c r="I12" s="23" t="s">
        <v>85</v>
      </c>
      <c r="J12" s="59" t="s">
        <v>86</v>
      </c>
      <c r="K12" s="60" t="s">
        <v>87</v>
      </c>
      <c r="L12" s="18" t="s">
        <v>88</v>
      </c>
      <c r="M12" s="21" t="s">
        <v>89</v>
      </c>
      <c r="N12" s="52" t="s">
        <v>90</v>
      </c>
      <c r="O12" s="67" t="s">
        <v>91</v>
      </c>
      <c r="P12" s="68" t="s">
        <v>92</v>
      </c>
      <c r="Q12" s="27" t="s">
        <v>93</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7" customHeight="1">
      <c r="A14" s="40"/>
      <c r="B14" s="47"/>
      <c r="C14" s="55"/>
      <c r="D14" s="9"/>
      <c r="E14" s="10"/>
      <c r="F14" s="11"/>
      <c r="G14" s="14"/>
      <c r="H14" s="25"/>
      <c r="I14" s="14"/>
      <c r="J14" s="63"/>
      <c r="K14" s="64"/>
      <c r="L14" s="19"/>
      <c r="M14" s="13"/>
      <c r="N14" s="75" t="e">
        <f>(H14+(SUM(I14:K14)+L14/12)/G14)*8</f>
        <v>#DIV/0!</v>
      </c>
      <c r="O14" s="76" t="e">
        <f>(H14+(I14+J14)/G14)*8</f>
        <v>#DIV/0!</v>
      </c>
      <c r="P14" s="77" t="e">
        <f>O14/8</f>
        <v>#DIV/0!</v>
      </c>
      <c r="Q14" s="58"/>
    </row>
    <row r="15" spans="1:17" ht="27" customHeight="1">
      <c r="A15" s="40"/>
      <c r="B15" s="47"/>
      <c r="C15" s="45"/>
      <c r="D15" s="9"/>
      <c r="E15" s="10"/>
      <c r="F15" s="11"/>
      <c r="G15" s="14"/>
      <c r="H15" s="22"/>
      <c r="I15" s="24"/>
      <c r="J15" s="63"/>
      <c r="K15" s="64"/>
      <c r="L15" s="19"/>
      <c r="M15" s="13"/>
      <c r="N15" s="75" t="e">
        <f>(H15+(SUM(I15:K15)+L15/12)/G15)*8</f>
        <v>#DIV/0!</v>
      </c>
      <c r="O15" s="76" t="e">
        <f>(H15+(I15+J15)/G15)*8</f>
        <v>#DIV/0!</v>
      </c>
      <c r="P15" s="77" t="e">
        <f>O15/8</f>
        <v>#DIV/0!</v>
      </c>
      <c r="Q15" s="58"/>
    </row>
    <row r="16" spans="1:17" ht="27" customHeight="1">
      <c r="A16" s="40"/>
      <c r="B16" s="47"/>
      <c r="C16" s="45"/>
      <c r="D16" s="9"/>
      <c r="E16" s="10"/>
      <c r="F16" s="11"/>
      <c r="G16" s="14"/>
      <c r="H16" s="22"/>
      <c r="I16" s="24"/>
      <c r="J16" s="63"/>
      <c r="K16" s="64"/>
      <c r="L16" s="19"/>
      <c r="M16" s="13"/>
      <c r="N16" s="75" t="e">
        <f>(H16+(SUM(I16:K16)+L16/12)/G16)*8</f>
        <v>#DIV/0!</v>
      </c>
      <c r="O16" s="76" t="e">
        <f>(H16+(I16+J16)/G16)*8</f>
        <v>#DIV/0!</v>
      </c>
      <c r="P16" s="77" t="e">
        <f>O16/8</f>
        <v>#DIV/0!</v>
      </c>
      <c r="Q16" s="58"/>
    </row>
    <row r="17" spans="1:17" ht="27" customHeight="1">
      <c r="A17" s="8"/>
      <c r="B17" s="44"/>
      <c r="C17" s="45"/>
      <c r="D17" s="9"/>
      <c r="E17" s="10"/>
      <c r="F17" s="11"/>
      <c r="G17" s="14"/>
      <c r="H17" s="22"/>
      <c r="I17" s="24"/>
      <c r="J17" s="63"/>
      <c r="K17" s="64"/>
      <c r="L17" s="19"/>
      <c r="M17" s="13"/>
      <c r="N17" s="75" t="e">
        <f aca="true" t="shared" si="0" ref="N17:N23">(H17+(SUM(I17:K17)+L17/12)/G17)*8</f>
        <v>#DIV/0!</v>
      </c>
      <c r="O17" s="76" t="e">
        <f aca="true" t="shared" si="1" ref="O17:O23">(H17+(I17+J17)/G17)*8</f>
        <v>#DIV/0!</v>
      </c>
      <c r="P17" s="77" t="e">
        <f aca="true" t="shared" si="2" ref="P17:P23">O17/8</f>
        <v>#DIV/0!</v>
      </c>
      <c r="Q17" s="7"/>
    </row>
    <row r="18" spans="1:17" ht="27"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7"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7"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7"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7"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7"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pageMargins left="0.1968503937007874" right="0.1968503937007874" top="0.7480314960629921" bottom="0.3937007874015748"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4"/>
  </sheetPr>
  <dimension ref="A1:V23"/>
  <sheetViews>
    <sheetView zoomScale="75" zoomScaleNormal="75" zoomScalePageLayoutView="0" workbookViewId="0" topLeftCell="A1">
      <selection activeCell="A2" sqref="A2:Q2"/>
    </sheetView>
  </sheetViews>
  <sheetFormatPr defaultColWidth="9.00390625" defaultRowHeight="13.5"/>
  <cols>
    <col min="1" max="1" width="3.875" style="49" customWidth="1"/>
    <col min="2" max="2" width="12.75390625" style="0" customWidth="1"/>
    <col min="3" max="3" width="15.25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1.125" style="2" customWidth="1"/>
    <col min="16" max="16" width="9.875" style="2" customWidth="1"/>
    <col min="17" max="17" width="10.50390625" style="2" customWidth="1"/>
    <col min="18" max="22" width="9.00390625" style="3" customWidth="1"/>
  </cols>
  <sheetData>
    <row r="1" spans="1:17" ht="23.25" customHeight="1" thickBot="1" thickTop="1">
      <c r="A1" s="116" t="s">
        <v>28</v>
      </c>
      <c r="B1" s="117"/>
      <c r="C1" s="118"/>
      <c r="D1" s="118"/>
      <c r="E1" s="118"/>
      <c r="F1" s="119"/>
      <c r="Q1" s="15" t="s">
        <v>31</v>
      </c>
    </row>
    <row r="2" spans="1:17" ht="33.75" customHeight="1" thickBot="1" thickTop="1">
      <c r="A2" s="132" t="s">
        <v>27</v>
      </c>
      <c r="B2" s="132"/>
      <c r="C2" s="132"/>
      <c r="D2" s="132"/>
      <c r="E2" s="132"/>
      <c r="F2" s="132"/>
      <c r="G2" s="132"/>
      <c r="H2" s="132"/>
      <c r="I2" s="132"/>
      <c r="J2" s="132"/>
      <c r="K2" s="132"/>
      <c r="L2" s="132"/>
      <c r="M2" s="132"/>
      <c r="N2" s="132"/>
      <c r="O2" s="132"/>
      <c r="P2" s="132"/>
      <c r="Q2" s="132"/>
    </row>
    <row r="3" spans="1:14" ht="18.75" customHeight="1" thickTop="1">
      <c r="A3" s="124" t="s">
        <v>37</v>
      </c>
      <c r="B3" s="125"/>
      <c r="C3" s="126"/>
      <c r="D3" s="127"/>
      <c r="E3" s="146" t="s">
        <v>18</v>
      </c>
      <c r="F3" s="126"/>
      <c r="G3" s="126"/>
      <c r="H3" s="126"/>
      <c r="I3" s="147"/>
      <c r="N3" s="39"/>
    </row>
    <row r="4" spans="1:14" ht="18.75" customHeight="1">
      <c r="A4" s="128" t="s">
        <v>1</v>
      </c>
      <c r="B4" s="129"/>
      <c r="C4" s="129"/>
      <c r="D4" s="142"/>
      <c r="E4" s="153" t="s">
        <v>104</v>
      </c>
      <c r="F4" s="154"/>
      <c r="G4" s="154"/>
      <c r="H4" s="154"/>
      <c r="I4" s="155"/>
      <c r="N4" s="39"/>
    </row>
    <row r="5" spans="1:17" ht="19.5" customHeight="1">
      <c r="A5" s="128" t="s">
        <v>11</v>
      </c>
      <c r="B5" s="129"/>
      <c r="C5" s="130"/>
      <c r="D5" s="131"/>
      <c r="E5" s="148" t="s">
        <v>19</v>
      </c>
      <c r="F5" s="130"/>
      <c r="G5" s="130"/>
      <c r="H5" s="130"/>
      <c r="I5" s="149"/>
      <c r="N5" s="39"/>
      <c r="Q5" s="4"/>
    </row>
    <row r="6" spans="1:17" ht="19.5" customHeight="1" thickBot="1">
      <c r="A6" s="120" t="s">
        <v>12</v>
      </c>
      <c r="B6" s="121"/>
      <c r="C6" s="122"/>
      <c r="D6" s="123"/>
      <c r="E6" s="150" t="s">
        <v>20</v>
      </c>
      <c r="F6" s="151"/>
      <c r="G6" s="151"/>
      <c r="H6" s="151"/>
      <c r="I6" s="152"/>
      <c r="N6" s="39"/>
      <c r="Q6" s="4"/>
    </row>
    <row r="7" spans="14:17" ht="15.75" customHeight="1" thickBot="1" thickTop="1">
      <c r="N7" s="20"/>
      <c r="Q7" s="4"/>
    </row>
    <row r="8" spans="1:19" ht="23.25" customHeight="1">
      <c r="A8" s="87" t="s">
        <v>0</v>
      </c>
      <c r="B8" s="88"/>
      <c r="C8" s="89"/>
      <c r="D8" s="90"/>
      <c r="E8" s="98" t="s">
        <v>5</v>
      </c>
      <c r="F8" s="95" t="s">
        <v>22</v>
      </c>
      <c r="G8" s="85" t="s">
        <v>23</v>
      </c>
      <c r="H8" s="103" t="s">
        <v>17</v>
      </c>
      <c r="I8" s="81" t="s">
        <v>21</v>
      </c>
      <c r="J8" s="82"/>
      <c r="K8" s="82"/>
      <c r="L8" s="82"/>
      <c r="M8" s="83"/>
      <c r="N8" s="111" t="s">
        <v>4</v>
      </c>
      <c r="O8" s="111" t="s">
        <v>44</v>
      </c>
      <c r="P8" s="115"/>
      <c r="Q8" s="100" t="s">
        <v>3</v>
      </c>
      <c r="R8" s="5"/>
      <c r="S8" s="5"/>
    </row>
    <row r="9" spans="1:19" ht="23.25" customHeight="1">
      <c r="A9" s="91"/>
      <c r="B9" s="92"/>
      <c r="C9" s="93"/>
      <c r="D9" s="94"/>
      <c r="E9" s="99"/>
      <c r="F9" s="96"/>
      <c r="G9" s="97"/>
      <c r="H9" s="104"/>
      <c r="I9" s="105" t="s">
        <v>15</v>
      </c>
      <c r="J9" s="113" t="s">
        <v>14</v>
      </c>
      <c r="K9" s="113"/>
      <c r="L9" s="107" t="s">
        <v>16</v>
      </c>
      <c r="M9" s="109" t="s">
        <v>24</v>
      </c>
      <c r="N9" s="112"/>
      <c r="O9" s="73" t="s">
        <v>47</v>
      </c>
      <c r="P9" s="74" t="s">
        <v>48</v>
      </c>
      <c r="Q9" s="101"/>
      <c r="R9" s="5"/>
      <c r="S9" s="5"/>
    </row>
    <row r="10" spans="1:19" ht="23.25" customHeight="1">
      <c r="A10" s="91"/>
      <c r="B10" s="92"/>
      <c r="C10" s="93"/>
      <c r="D10" s="94"/>
      <c r="E10" s="99"/>
      <c r="F10" s="96"/>
      <c r="G10" s="97"/>
      <c r="H10" s="104"/>
      <c r="I10" s="106"/>
      <c r="J10" s="85" t="s">
        <v>50</v>
      </c>
      <c r="K10" s="86"/>
      <c r="L10" s="108"/>
      <c r="M10" s="110"/>
      <c r="N10" s="102" t="s">
        <v>98</v>
      </c>
      <c r="O10" s="84" t="s">
        <v>101</v>
      </c>
      <c r="P10" s="114" t="s">
        <v>41</v>
      </c>
      <c r="Q10" s="101"/>
      <c r="R10" s="5"/>
      <c r="S10" s="5"/>
    </row>
    <row r="11" spans="1:19" ht="23.25" customHeight="1">
      <c r="A11" s="91"/>
      <c r="B11" s="92"/>
      <c r="C11" s="93"/>
      <c r="D11" s="94"/>
      <c r="E11" s="99"/>
      <c r="F11" s="96"/>
      <c r="G11" s="97"/>
      <c r="H11" s="104"/>
      <c r="I11" s="106"/>
      <c r="J11" s="65" t="s">
        <v>52</v>
      </c>
      <c r="K11" s="66" t="s">
        <v>51</v>
      </c>
      <c r="L11" s="108"/>
      <c r="M11" s="110"/>
      <c r="N11" s="102"/>
      <c r="O11" s="84"/>
      <c r="P11" s="114"/>
      <c r="Q11" s="101"/>
      <c r="R11" s="5"/>
      <c r="S11" s="5"/>
    </row>
    <row r="12" spans="1:22" s="1" customFormat="1" ht="23.25" customHeight="1">
      <c r="A12" s="91"/>
      <c r="B12" s="92"/>
      <c r="C12" s="93"/>
      <c r="D12" s="94"/>
      <c r="E12" s="16" t="s">
        <v>55</v>
      </c>
      <c r="F12" s="17" t="s">
        <v>56</v>
      </c>
      <c r="G12" s="18" t="s">
        <v>57</v>
      </c>
      <c r="H12" s="32" t="s">
        <v>58</v>
      </c>
      <c r="I12" s="23" t="s">
        <v>59</v>
      </c>
      <c r="J12" s="59" t="s">
        <v>60</v>
      </c>
      <c r="K12" s="60" t="s">
        <v>61</v>
      </c>
      <c r="L12" s="18" t="s">
        <v>62</v>
      </c>
      <c r="M12" s="21" t="s">
        <v>63</v>
      </c>
      <c r="N12" s="52" t="s">
        <v>64</v>
      </c>
      <c r="O12" s="67" t="s">
        <v>65</v>
      </c>
      <c r="P12" s="68" t="s">
        <v>66</v>
      </c>
      <c r="Q12" s="27" t="s">
        <v>67</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6.25" customHeight="1">
      <c r="A14" s="40" t="s">
        <v>49</v>
      </c>
      <c r="B14" s="47" t="s">
        <v>36</v>
      </c>
      <c r="C14" s="55" t="s">
        <v>42</v>
      </c>
      <c r="D14" s="9">
        <v>37</v>
      </c>
      <c r="E14" s="10" t="s">
        <v>25</v>
      </c>
      <c r="F14" s="11">
        <v>20</v>
      </c>
      <c r="G14" s="14">
        <v>160</v>
      </c>
      <c r="H14" s="25"/>
      <c r="I14" s="14">
        <v>300000</v>
      </c>
      <c r="J14" s="63">
        <v>10000</v>
      </c>
      <c r="K14" s="64">
        <v>25000</v>
      </c>
      <c r="L14" s="19">
        <v>480000</v>
      </c>
      <c r="M14" s="13">
        <v>10000</v>
      </c>
      <c r="N14" s="54">
        <f>(H14+(SUM(I14:K14)+L14/12)/G14)*8</f>
        <v>18750</v>
      </c>
      <c r="O14" s="71">
        <f>(H14+(I14+J14)/G14)*8</f>
        <v>15500</v>
      </c>
      <c r="P14" s="72">
        <f>O14/8</f>
        <v>1937.5</v>
      </c>
      <c r="Q14" s="58" t="s">
        <v>43</v>
      </c>
    </row>
    <row r="15" spans="1:17" ht="26.25" customHeight="1">
      <c r="A15" s="40" t="s">
        <v>68</v>
      </c>
      <c r="B15" s="47" t="s">
        <v>34</v>
      </c>
      <c r="C15" s="45" t="s">
        <v>38</v>
      </c>
      <c r="D15" s="9">
        <v>49</v>
      </c>
      <c r="E15" s="10" t="s">
        <v>26</v>
      </c>
      <c r="F15" s="11">
        <v>25</v>
      </c>
      <c r="G15" s="14">
        <v>120</v>
      </c>
      <c r="H15" s="22">
        <v>880</v>
      </c>
      <c r="I15" s="24"/>
      <c r="J15" s="63"/>
      <c r="K15" s="64">
        <v>20000</v>
      </c>
      <c r="L15" s="19">
        <v>60000</v>
      </c>
      <c r="M15" s="13"/>
      <c r="N15" s="54">
        <f>(H15+(SUM(I15:K15)+L15/12)/G15)*8</f>
        <v>8706.666666666666</v>
      </c>
      <c r="O15" s="71">
        <f>(H15+(I15+J15)/G15)*8</f>
        <v>7040</v>
      </c>
      <c r="P15" s="72">
        <f>O15/8</f>
        <v>880</v>
      </c>
      <c r="Q15" s="58" t="s">
        <v>43</v>
      </c>
    </row>
    <row r="16" spans="1:17" ht="26.25" customHeight="1">
      <c r="A16" s="40" t="s">
        <v>69</v>
      </c>
      <c r="B16" s="47" t="s">
        <v>35</v>
      </c>
      <c r="C16" s="45" t="s">
        <v>38</v>
      </c>
      <c r="D16" s="9">
        <v>27</v>
      </c>
      <c r="E16" s="10" t="s">
        <v>26</v>
      </c>
      <c r="F16" s="11">
        <v>25</v>
      </c>
      <c r="G16" s="14">
        <v>120</v>
      </c>
      <c r="H16" s="22">
        <v>880</v>
      </c>
      <c r="I16" s="24"/>
      <c r="J16" s="63"/>
      <c r="K16" s="64">
        <v>25000</v>
      </c>
      <c r="L16" s="19">
        <v>60000</v>
      </c>
      <c r="M16" s="13"/>
      <c r="N16" s="54">
        <f>(H16+(SUM(I16:K16)+L16/12)/G16)*8</f>
        <v>9040</v>
      </c>
      <c r="O16" s="71">
        <f>(H16+(I16+J16)/G16)*8</f>
        <v>7040</v>
      </c>
      <c r="P16" s="72">
        <f>O16/8</f>
        <v>880</v>
      </c>
      <c r="Q16" s="58" t="s">
        <v>43</v>
      </c>
    </row>
    <row r="17" spans="1:17" ht="26.25" customHeight="1">
      <c r="A17" s="8"/>
      <c r="B17" s="44"/>
      <c r="C17" s="45"/>
      <c r="D17" s="9"/>
      <c r="E17" s="10"/>
      <c r="F17" s="11"/>
      <c r="G17" s="14"/>
      <c r="H17" s="22"/>
      <c r="I17" s="24"/>
      <c r="J17" s="63"/>
      <c r="K17" s="64"/>
      <c r="L17" s="19"/>
      <c r="M17" s="13"/>
      <c r="N17" s="75" t="e">
        <f aca="true" t="shared" si="0" ref="N17:N23">(H17+(SUM(I17:K17)+L17/12)/G17)*8</f>
        <v>#DIV/0!</v>
      </c>
      <c r="O17" s="76" t="e">
        <f aca="true" t="shared" si="1" ref="O17:O23">(H17+(I17+J17)/G17)*8</f>
        <v>#DIV/0!</v>
      </c>
      <c r="P17" s="77" t="e">
        <f aca="true" t="shared" si="2" ref="P17:P23">O17/8</f>
        <v>#DIV/0!</v>
      </c>
      <c r="Q17" s="7"/>
    </row>
    <row r="18" spans="1:17" ht="26.25"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6.25"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6.25"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6.25"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6.25"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6.25"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pageMargins left="0.1968503937007874" right="0.1968503937007874" top="0.7480314960629921" bottom="0.1968503937007874" header="0.5118110236220472"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4"/>
  </sheetPr>
  <dimension ref="A1:AP36"/>
  <sheetViews>
    <sheetView zoomScale="75" zoomScaleNormal="75"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6"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56" t="s">
        <v>45</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row>
    <row r="3" spans="1:42" s="31" customFormat="1" ht="16.5" customHeight="1">
      <c r="A3" s="30"/>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row>
    <row r="4" spans="1:42" s="31" customFormat="1" ht="16.5" customHeight="1">
      <c r="A4" s="30">
        <v>2</v>
      </c>
      <c r="B4" s="156" t="s">
        <v>79</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row>
    <row r="5" spans="1:42" s="31" customFormat="1" ht="16.5" customHeight="1">
      <c r="A5" s="30"/>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row>
    <row r="6" spans="1:42" s="31" customFormat="1" ht="16.5" customHeight="1">
      <c r="A6" s="30">
        <v>3</v>
      </c>
      <c r="B6" s="156" t="s">
        <v>80</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row>
    <row r="7" spans="1:42" s="31" customFormat="1" ht="16.5" customHeight="1">
      <c r="A7" s="30"/>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56" t="s">
        <v>100</v>
      </c>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row>
    <row r="10" spans="1:42" s="31" customFormat="1" ht="16.5" customHeight="1">
      <c r="A10" s="30"/>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56" t="s">
        <v>70</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row>
    <row r="14" spans="1:42" s="31" customFormat="1" ht="16.5" customHeight="1">
      <c r="A14" s="30"/>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row>
    <row r="15" spans="1:42" s="31" customFormat="1" ht="16.5" customHeight="1">
      <c r="A15" s="30"/>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row>
    <row r="16" spans="1:42" s="31" customFormat="1" ht="16.5" customHeight="1">
      <c r="A16" s="30"/>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row>
    <row r="17" spans="1:42" s="31" customFormat="1" ht="16.5" customHeight="1">
      <c r="A17" s="30"/>
      <c r="B17" s="48"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56" t="s">
        <v>102</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row>
    <row r="22" spans="1:42" s="31" customFormat="1" ht="16.5" customHeight="1">
      <c r="A22" s="30"/>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row>
    <row r="23" spans="1:42" s="31" customFormat="1" ht="16.5" customHeight="1">
      <c r="A23" s="30">
        <v>12</v>
      </c>
      <c r="B23" s="156" t="s">
        <v>46</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row>
    <row r="24" spans="1:42" s="31" customFormat="1" ht="16.5" customHeight="1">
      <c r="A24" s="30"/>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row>
    <row r="25" spans="1:42" s="31" customFormat="1" ht="16.5" customHeight="1">
      <c r="A25" s="30"/>
      <c r="B25" s="38"/>
      <c r="C25" s="156" t="s">
        <v>74</v>
      </c>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row>
    <row r="26" spans="1:42" s="31" customFormat="1" ht="16.5" customHeight="1">
      <c r="A26" s="30"/>
      <c r="B26" s="38"/>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56" t="s">
        <v>103</v>
      </c>
      <c r="C33" s="156"/>
      <c r="D33" s="156"/>
      <c r="E33" s="156"/>
      <c r="F33" s="156"/>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row>
    <row r="34" spans="2:42" ht="16.5" customHeight="1">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row>
    <row r="35" spans="2:42" ht="16.5" customHeight="1">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row>
    <row r="36" spans="2:42" ht="16.5" customHeight="1">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row>
  </sheetData>
  <sheetProtection/>
  <mergeCells count="9">
    <mergeCell ref="C25:AP26"/>
    <mergeCell ref="B9:AP10"/>
    <mergeCell ref="B33:AP36"/>
    <mergeCell ref="B2:AP3"/>
    <mergeCell ref="B13:AP16"/>
    <mergeCell ref="B21:AP22"/>
    <mergeCell ref="B4:AP5"/>
    <mergeCell ref="B6:AP7"/>
    <mergeCell ref="B23:AP24"/>
  </mergeCells>
  <printOptions/>
  <pageMargins left="0.3937007874015748" right="0.3937007874015748"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n-yokomura</cp:lastModifiedBy>
  <cp:lastPrinted>2021-11-17T11:10:54Z</cp:lastPrinted>
  <dcterms:created xsi:type="dcterms:W3CDTF">2002-04-09T06:12:27Z</dcterms:created>
  <dcterms:modified xsi:type="dcterms:W3CDTF">2021-11-17T11:10:56Z</dcterms:modified>
  <cp:category/>
  <cp:version/>
  <cp:contentType/>
  <cp:contentStatus/>
</cp:coreProperties>
</file>